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!!KSanyi\EKE\Infoverseny\2022\"/>
    </mc:Choice>
  </mc:AlternateContent>
  <bookViews>
    <workbookView xWindow="0" yWindow="0" windowWidth="20496" windowHeight="6420" activeTab="1"/>
  </bookViews>
  <sheets>
    <sheet name="Eredmények" sheetId="2" r:id="rId1"/>
    <sheet name="1.forduló" sheetId="1" r:id="rId2"/>
    <sheet name="2. forduló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B9" i="2" l="1"/>
  <c r="F9" i="2" s="1"/>
  <c r="B10" i="2"/>
  <c r="F10" i="2" s="1"/>
  <c r="B11" i="2"/>
  <c r="F11" i="2" s="1"/>
  <c r="B3" i="2" l="1"/>
  <c r="F3" i="2" s="1"/>
  <c r="B4" i="2"/>
  <c r="F4" i="2" s="1"/>
  <c r="B5" i="2"/>
  <c r="F5" i="2" s="1"/>
  <c r="B6" i="2"/>
  <c r="F6" i="2" s="1"/>
  <c r="B7" i="2"/>
  <c r="F7" i="2" s="1"/>
  <c r="B8" i="2"/>
  <c r="F8" i="2" s="1"/>
  <c r="R3" i="1"/>
  <c r="B2" i="2" s="1"/>
  <c r="F2" i="2" s="1"/>
  <c r="G2" i="2" l="1"/>
  <c r="G9" i="2"/>
  <c r="G7" i="2"/>
  <c r="G6" i="2"/>
  <c r="G8" i="2"/>
  <c r="G10" i="2"/>
  <c r="G5" i="2"/>
  <c r="G4" i="2"/>
  <c r="G3" i="2"/>
  <c r="G11" i="2"/>
</calcChain>
</file>

<file path=xl/sharedStrings.xml><?xml version="1.0" encoding="utf-8"?>
<sst xmlns="http://schemas.openxmlformats.org/spreadsheetml/2006/main" count="64" uniqueCount="43">
  <si>
    <t>A feladatok sorszáma</t>
  </si>
  <si>
    <t>Csapatnév</t>
  </si>
  <si>
    <t>Összesen</t>
  </si>
  <si>
    <t>1. forduló</t>
  </si>
  <si>
    <t>2. forduló</t>
  </si>
  <si>
    <t>Összesen:</t>
  </si>
  <si>
    <t>Helyezés</t>
  </si>
  <si>
    <t>neu10c</t>
  </si>
  <si>
    <t>Was Ist DOS?</t>
  </si>
  <si>
    <t>legjobb X</t>
  </si>
  <si>
    <t>Ultimate Squirrels</t>
  </si>
  <si>
    <t>Green Phoenix</t>
  </si>
  <si>
    <t>WebdeW</t>
  </si>
  <si>
    <t>Királyok</t>
  </si>
  <si>
    <t>Bonk</t>
  </si>
  <si>
    <t>Access Denied</t>
  </si>
  <si>
    <t>#id vakolat</t>
  </si>
  <si>
    <t>Tehát 2 kutya alkotja a csapatot?!</t>
  </si>
  <si>
    <t>"...egy kisfelbontású kép a csapatról! A képre kattintva a nagyfelbontású kép jelenjen meg!" - a logóra kattinva a logó lett nagyobb, nem a "csapatkép"</t>
  </si>
  <si>
    <t>Index, csoportkep, csoportkep_tn fájlok kerültek feltöltésre</t>
  </si>
  <si>
    <t>Nincs színátmentes kitöltés. Csak a metszeteknél van a két szín "metszete".</t>
  </si>
  <si>
    <t>A logót külön megoldásként kellett volna beadni.</t>
  </si>
  <si>
    <t>"Minden kör belsejében legyen ott egy használt szín neve úgy, hogy az olvasható legyen" - lemaradt</t>
  </si>
  <si>
    <t>"A logók egyik legfontosabb alkotóeleme a felirat, azaz a tipográfia." - nulla felirat</t>
  </si>
  <si>
    <t>"A program szemléltesse is egy rajzzal és felirattal az aktuális esetet! " - lemaradt</t>
  </si>
  <si>
    <t>"akkor ilyen sorok jelenjenek meg" - csak a kivonások eredménye jelenik meg, a példában a kisebbítendő és a kivonandó is!</t>
  </si>
  <si>
    <t>A megadott példára is mást ír ki: 12 15 18</t>
  </si>
  <si>
    <t>A sárga körnél beletöröl  kékbe is</t>
  </si>
  <si>
    <t>A megadott példára is mást ír ki: 11 14 17</t>
  </si>
  <si>
    <t>"meghatározza a legtöbb számjegyből állót, ha több ilyen is van, akkor azok közül a legkisebbet" - nem határozza meg. Csak kiírja, h hány "egységből" állnak. De h melyik az, azt nem.</t>
  </si>
  <si>
    <t>A feladat szövege szerint az ágyú az origóban van, ami matekból a 0,0 pont. Ha azt adom meg, hogy a célpont a 0,0 pontban van (ami nálatok a bal felső sarka a monitornak, pedig nem annak kellene lennie), akkor azt írja, h messze van…. Pedig "elég közel" van...</t>
  </si>
  <si>
    <t>Csak egy számot kér be, a másik mindig 12…</t>
  </si>
  <si>
    <t>Infinitive loop, + nem azt csinálja, amit kellene</t>
  </si>
  <si>
    <t>Nem töröl</t>
  </si>
  <si>
    <t>10,20,3 esetében a 10-et nem kellett volna kiírni, lásd feladat példája…</t>
  </si>
  <si>
    <t>Ez csak visszaírja a megadott számokat!</t>
  </si>
  <si>
    <t>10,20,3-ra 20, 17,14,11 a válasz. Nem jó</t>
  </si>
  <si>
    <t>Kezdetben nem jelenik meg semmi. Majd a pirosra kattintva 4 kör.:-((</t>
  </si>
  <si>
    <t>1,2,3-ra miért a 2-et adja, amikot az 1-et kellene?</t>
  </si>
  <si>
    <t>#id</t>
  </si>
  <si>
    <t>Green P</t>
  </si>
  <si>
    <t>WasIstDos</t>
  </si>
  <si>
    <t>Neuc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</si>
</sst>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3" fillId="5" borderId="0" xfId="0" applyFont="1" applyFill="1"/>
    <xf numFmtId="0" fontId="4" fillId="7" borderId="0" xfId="0" applyFont="1" applyFill="1"/>
    <xf numFmtId="0" fontId="0" fillId="8" borderId="0" xfId="0" applyFill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7" borderId="0" xfId="0" applyFill="1"/>
    <xf numFmtId="0" fontId="4" fillId="16" borderId="0" xfId="0" applyFont="1" applyFill="1"/>
    <xf numFmtId="0" fontId="0" fillId="18" borderId="0" xfId="0" applyFill="1"/>
    <xf numFmtId="0" fontId="0" fillId="19" borderId="0" xfId="0" applyFill="1"/>
    <xf numFmtId="0" fontId="3" fillId="15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00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5" sqref="B5"/>
    </sheetView>
  </sheetViews>
  <sheetFormatPr defaultRowHeight="14.4" x14ac:dyDescent="0.3"/>
  <cols>
    <col min="1" max="1" width="40.109375" customWidth="1"/>
    <col min="2" max="2" width="32.109375" customWidth="1"/>
    <col min="3" max="3" width="9.6640625" bestFit="1" customWidth="1"/>
  </cols>
  <sheetData>
    <row r="1" spans="1:7" x14ac:dyDescent="0.3">
      <c r="A1" s="5" t="s">
        <v>1</v>
      </c>
      <c r="B1" s="5" t="s">
        <v>3</v>
      </c>
      <c r="C1" s="5" t="s">
        <v>4</v>
      </c>
      <c r="F1" s="5" t="s">
        <v>5</v>
      </c>
      <c r="G1" s="5" t="s">
        <v>6</v>
      </c>
    </row>
    <row r="2" spans="1:7" x14ac:dyDescent="0.3">
      <c r="A2" t="s">
        <v>7</v>
      </c>
      <c r="B2">
        <f>VLOOKUP(A2,'1.forduló'!B$3:R$12,17,FALSE)</f>
        <v>260</v>
      </c>
      <c r="F2">
        <f>SUM(B2:C2)</f>
        <v>260</v>
      </c>
      <c r="G2">
        <f t="shared" ref="G2:G11" si="0">_xlfn.RANK.EQ(F2,F$2:F$11)</f>
        <v>10</v>
      </c>
    </row>
    <row r="3" spans="1:7" x14ac:dyDescent="0.3">
      <c r="A3" t="s">
        <v>8</v>
      </c>
      <c r="B3">
        <f>VLOOKUP(A3,'1.forduló'!B$3:R$12,17,FALSE)</f>
        <v>310</v>
      </c>
      <c r="F3">
        <f t="shared" ref="F3:F11" si="1">SUM(B3:C3)</f>
        <v>310</v>
      </c>
      <c r="G3">
        <f t="shared" si="0"/>
        <v>8</v>
      </c>
    </row>
    <row r="4" spans="1:7" x14ac:dyDescent="0.3">
      <c r="A4" t="s">
        <v>9</v>
      </c>
      <c r="B4">
        <f>VLOOKUP(A4,'1.forduló'!B$3:R$12,17,FALSE)</f>
        <v>345</v>
      </c>
      <c r="F4">
        <f t="shared" si="1"/>
        <v>345</v>
      </c>
      <c r="G4">
        <f t="shared" si="0"/>
        <v>1</v>
      </c>
    </row>
    <row r="5" spans="1:7" x14ac:dyDescent="0.3">
      <c r="A5" t="s">
        <v>10</v>
      </c>
      <c r="B5">
        <f>VLOOKUP(A5,'1.forduló'!B$3:R$12,17,FALSE)</f>
        <v>345</v>
      </c>
      <c r="F5">
        <f t="shared" si="1"/>
        <v>345</v>
      </c>
      <c r="G5">
        <f t="shared" si="0"/>
        <v>1</v>
      </c>
    </row>
    <row r="6" spans="1:7" x14ac:dyDescent="0.3">
      <c r="A6" t="s">
        <v>11</v>
      </c>
      <c r="B6">
        <f>VLOOKUP(A6,'1.forduló'!B$3:R$12,17,FALSE)</f>
        <v>340</v>
      </c>
      <c r="F6">
        <f t="shared" si="1"/>
        <v>340</v>
      </c>
      <c r="G6">
        <f t="shared" si="0"/>
        <v>5</v>
      </c>
    </row>
    <row r="7" spans="1:7" x14ac:dyDescent="0.3">
      <c r="A7" t="s">
        <v>12</v>
      </c>
      <c r="B7">
        <f>VLOOKUP(A7,'1.forduló'!B$3:R$12,17,FALSE)</f>
        <v>345</v>
      </c>
      <c r="F7">
        <f t="shared" si="1"/>
        <v>345</v>
      </c>
      <c r="G7">
        <f t="shared" si="0"/>
        <v>1</v>
      </c>
    </row>
    <row r="8" spans="1:7" x14ac:dyDescent="0.3">
      <c r="A8" t="s">
        <v>13</v>
      </c>
      <c r="B8">
        <f>VLOOKUP(A8,'1.forduló'!B$3:R$12,17,FALSE)</f>
        <v>344</v>
      </c>
      <c r="F8">
        <f t="shared" si="1"/>
        <v>344</v>
      </c>
      <c r="G8">
        <f t="shared" si="0"/>
        <v>4</v>
      </c>
    </row>
    <row r="9" spans="1:7" x14ac:dyDescent="0.3">
      <c r="A9" t="s">
        <v>14</v>
      </c>
      <c r="B9">
        <f>VLOOKUP(A9,'1.forduló'!B$3:R$12,17,FALSE)</f>
        <v>328</v>
      </c>
      <c r="F9">
        <f t="shared" si="1"/>
        <v>328</v>
      </c>
      <c r="G9">
        <f t="shared" si="0"/>
        <v>7</v>
      </c>
    </row>
    <row r="10" spans="1:7" x14ac:dyDescent="0.3">
      <c r="A10" t="s">
        <v>15</v>
      </c>
      <c r="B10">
        <f>VLOOKUP(A10,'1.forduló'!B$3:R$12,17,FALSE)</f>
        <v>339</v>
      </c>
      <c r="F10">
        <f t="shared" si="1"/>
        <v>339</v>
      </c>
      <c r="G10">
        <f t="shared" si="0"/>
        <v>6</v>
      </c>
    </row>
    <row r="11" spans="1:7" x14ac:dyDescent="0.3">
      <c r="A11" t="s">
        <v>16</v>
      </c>
      <c r="B11">
        <f>VLOOKUP(A11,'1.forduló'!B$3:R$12,17,FALSE)</f>
        <v>265</v>
      </c>
      <c r="F11">
        <f t="shared" si="1"/>
        <v>265</v>
      </c>
      <c r="G11">
        <f t="shared" si="0"/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3"/>
  <sheetViews>
    <sheetView tabSelected="1" workbookViewId="0">
      <selection activeCell="J33" sqref="J33"/>
    </sheetView>
  </sheetViews>
  <sheetFormatPr defaultRowHeight="14.4" x14ac:dyDescent="0.3"/>
  <cols>
    <col min="2" max="2" width="38.33203125" customWidth="1"/>
    <col min="14" max="14" width="12.33203125" customWidth="1"/>
  </cols>
  <sheetData>
    <row r="1" spans="2:18" ht="15.6" x14ac:dyDescent="0.3"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8" x14ac:dyDescent="0.3">
      <c r="B2" t="s">
        <v>1</v>
      </c>
      <c r="C2">
        <v>1</v>
      </c>
      <c r="D2">
        <v>2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</v>
      </c>
      <c r="Q2">
        <v>2</v>
      </c>
      <c r="R2" t="s">
        <v>2</v>
      </c>
    </row>
    <row r="3" spans="2:18" x14ac:dyDescent="0.3">
      <c r="B3" t="s">
        <v>7</v>
      </c>
      <c r="C3">
        <v>30</v>
      </c>
      <c r="D3" s="3">
        <v>0</v>
      </c>
      <c r="E3">
        <v>20</v>
      </c>
      <c r="F3" s="20">
        <v>12</v>
      </c>
      <c r="G3">
        <v>20</v>
      </c>
      <c r="H3">
        <v>8</v>
      </c>
      <c r="I3">
        <v>15</v>
      </c>
      <c r="J3">
        <v>15</v>
      </c>
      <c r="K3">
        <v>15</v>
      </c>
      <c r="L3" s="21">
        <v>10</v>
      </c>
      <c r="M3">
        <v>35</v>
      </c>
      <c r="N3">
        <v>30</v>
      </c>
      <c r="O3" s="23">
        <v>50</v>
      </c>
      <c r="P3" s="9">
        <v>15</v>
      </c>
      <c r="Q3" s="9">
        <v>15</v>
      </c>
      <c r="R3">
        <f>SUM(C3:O3)</f>
        <v>260</v>
      </c>
    </row>
    <row r="4" spans="2:18" x14ac:dyDescent="0.3">
      <c r="B4" t="s">
        <v>8</v>
      </c>
      <c r="C4" s="2">
        <v>25</v>
      </c>
      <c r="D4">
        <v>30</v>
      </c>
      <c r="E4">
        <v>20</v>
      </c>
      <c r="F4" s="22">
        <v>20</v>
      </c>
      <c r="G4">
        <v>20</v>
      </c>
      <c r="H4">
        <v>10</v>
      </c>
      <c r="I4">
        <v>15</v>
      </c>
      <c r="J4">
        <v>15</v>
      </c>
      <c r="K4">
        <v>15</v>
      </c>
      <c r="L4">
        <v>15</v>
      </c>
      <c r="M4">
        <v>35</v>
      </c>
      <c r="N4">
        <v>30</v>
      </c>
      <c r="O4">
        <v>60</v>
      </c>
      <c r="P4">
        <v>20</v>
      </c>
      <c r="Q4">
        <v>30</v>
      </c>
      <c r="R4">
        <f t="shared" ref="R4:R12" si="0">SUM(C4:O4)</f>
        <v>310</v>
      </c>
    </row>
    <row r="5" spans="2:18" x14ac:dyDescent="0.3">
      <c r="B5" t="s">
        <v>9</v>
      </c>
      <c r="C5" s="6">
        <v>30</v>
      </c>
      <c r="D5">
        <v>40</v>
      </c>
      <c r="E5">
        <v>20</v>
      </c>
      <c r="F5">
        <v>30</v>
      </c>
      <c r="G5">
        <v>20</v>
      </c>
      <c r="H5">
        <v>20</v>
      </c>
      <c r="I5">
        <v>15</v>
      </c>
      <c r="J5">
        <v>15</v>
      </c>
      <c r="K5">
        <v>15</v>
      </c>
      <c r="L5">
        <v>15</v>
      </c>
      <c r="M5">
        <v>35</v>
      </c>
      <c r="N5">
        <v>30</v>
      </c>
      <c r="O5">
        <v>60</v>
      </c>
      <c r="P5">
        <v>20</v>
      </c>
      <c r="Q5">
        <v>30</v>
      </c>
      <c r="R5">
        <f t="shared" si="0"/>
        <v>345</v>
      </c>
    </row>
    <row r="6" spans="2:18" x14ac:dyDescent="0.3">
      <c r="B6" t="s">
        <v>10</v>
      </c>
      <c r="C6" s="6">
        <v>30</v>
      </c>
      <c r="D6">
        <v>40</v>
      </c>
      <c r="E6">
        <v>20</v>
      </c>
      <c r="F6">
        <v>30</v>
      </c>
      <c r="G6">
        <v>20</v>
      </c>
      <c r="H6">
        <v>20</v>
      </c>
      <c r="I6">
        <v>15</v>
      </c>
      <c r="J6">
        <v>15</v>
      </c>
      <c r="K6">
        <v>15</v>
      </c>
      <c r="L6">
        <v>15</v>
      </c>
      <c r="M6">
        <v>35</v>
      </c>
      <c r="N6">
        <v>30</v>
      </c>
      <c r="O6">
        <v>60</v>
      </c>
      <c r="P6">
        <v>20</v>
      </c>
      <c r="Q6">
        <v>30</v>
      </c>
      <c r="R6">
        <f t="shared" si="0"/>
        <v>345</v>
      </c>
    </row>
    <row r="7" spans="2:18" x14ac:dyDescent="0.3">
      <c r="B7" t="s">
        <v>11</v>
      </c>
      <c r="C7" s="6">
        <v>30</v>
      </c>
      <c r="D7">
        <v>40</v>
      </c>
      <c r="E7">
        <v>20</v>
      </c>
      <c r="F7">
        <v>30</v>
      </c>
      <c r="G7">
        <v>20</v>
      </c>
      <c r="H7">
        <v>20</v>
      </c>
      <c r="I7">
        <v>15</v>
      </c>
      <c r="J7">
        <v>15</v>
      </c>
      <c r="K7">
        <v>15</v>
      </c>
      <c r="L7" s="14">
        <v>10</v>
      </c>
      <c r="M7">
        <v>35</v>
      </c>
      <c r="N7">
        <v>30</v>
      </c>
      <c r="O7">
        <v>60</v>
      </c>
      <c r="P7">
        <v>20</v>
      </c>
      <c r="Q7">
        <v>30</v>
      </c>
      <c r="R7">
        <f t="shared" si="0"/>
        <v>340</v>
      </c>
    </row>
    <row r="8" spans="2:18" x14ac:dyDescent="0.3">
      <c r="B8" t="s">
        <v>12</v>
      </c>
      <c r="C8" s="6">
        <v>30</v>
      </c>
      <c r="D8">
        <v>40</v>
      </c>
      <c r="E8">
        <v>20</v>
      </c>
      <c r="F8">
        <v>30</v>
      </c>
      <c r="G8">
        <v>20</v>
      </c>
      <c r="H8">
        <v>20</v>
      </c>
      <c r="I8">
        <v>15</v>
      </c>
      <c r="J8">
        <v>15</v>
      </c>
      <c r="K8">
        <v>15</v>
      </c>
      <c r="L8">
        <v>15</v>
      </c>
      <c r="M8">
        <v>35</v>
      </c>
      <c r="N8">
        <v>30</v>
      </c>
      <c r="O8">
        <v>60</v>
      </c>
      <c r="P8">
        <v>20</v>
      </c>
      <c r="Q8">
        <v>30</v>
      </c>
      <c r="R8">
        <f t="shared" si="0"/>
        <v>345</v>
      </c>
    </row>
    <row r="9" spans="2:18" x14ac:dyDescent="0.3">
      <c r="B9" t="s">
        <v>13</v>
      </c>
      <c r="C9" s="6">
        <v>30</v>
      </c>
      <c r="D9">
        <v>40</v>
      </c>
      <c r="E9">
        <v>20</v>
      </c>
      <c r="F9">
        <v>30</v>
      </c>
      <c r="G9">
        <v>20</v>
      </c>
      <c r="H9">
        <v>20</v>
      </c>
      <c r="I9">
        <v>15</v>
      </c>
      <c r="J9">
        <v>15</v>
      </c>
      <c r="K9">
        <v>15</v>
      </c>
      <c r="L9" s="19">
        <v>14</v>
      </c>
      <c r="M9">
        <v>35</v>
      </c>
      <c r="N9">
        <v>30</v>
      </c>
      <c r="O9">
        <v>60</v>
      </c>
      <c r="P9">
        <v>20</v>
      </c>
      <c r="Q9">
        <v>30</v>
      </c>
      <c r="R9">
        <f t="shared" si="0"/>
        <v>344</v>
      </c>
    </row>
    <row r="10" spans="2:18" x14ac:dyDescent="0.3">
      <c r="B10" t="s">
        <v>14</v>
      </c>
      <c r="C10" s="1">
        <v>30</v>
      </c>
      <c r="D10">
        <v>40</v>
      </c>
      <c r="E10">
        <v>20</v>
      </c>
      <c r="F10">
        <v>30</v>
      </c>
      <c r="G10">
        <v>20</v>
      </c>
      <c r="H10" s="12">
        <v>18</v>
      </c>
      <c r="I10">
        <v>15</v>
      </c>
      <c r="J10">
        <v>15</v>
      </c>
      <c r="K10">
        <v>15</v>
      </c>
      <c r="L10" s="13">
        <v>10</v>
      </c>
      <c r="M10">
        <v>35</v>
      </c>
      <c r="N10">
        <v>30</v>
      </c>
      <c r="O10" s="10">
        <v>50</v>
      </c>
      <c r="P10" s="8">
        <v>10</v>
      </c>
      <c r="Q10" s="8">
        <v>25</v>
      </c>
      <c r="R10">
        <f t="shared" si="0"/>
        <v>328</v>
      </c>
    </row>
    <row r="11" spans="2:18" x14ac:dyDescent="0.3">
      <c r="B11" t="s">
        <v>15</v>
      </c>
      <c r="C11" s="6">
        <v>30</v>
      </c>
      <c r="D11">
        <v>40</v>
      </c>
      <c r="E11">
        <v>20</v>
      </c>
      <c r="F11">
        <v>30</v>
      </c>
      <c r="G11">
        <v>20</v>
      </c>
      <c r="H11">
        <v>20</v>
      </c>
      <c r="I11" s="11">
        <v>9</v>
      </c>
      <c r="J11">
        <v>15</v>
      </c>
      <c r="K11">
        <v>15</v>
      </c>
      <c r="L11">
        <v>15</v>
      </c>
      <c r="M11">
        <v>35</v>
      </c>
      <c r="N11">
        <v>30</v>
      </c>
      <c r="O11">
        <v>60</v>
      </c>
      <c r="P11">
        <v>20</v>
      </c>
      <c r="Q11">
        <v>30</v>
      </c>
      <c r="R11">
        <f t="shared" si="0"/>
        <v>339</v>
      </c>
    </row>
    <row r="12" spans="2:18" x14ac:dyDescent="0.3">
      <c r="B12" t="s">
        <v>16</v>
      </c>
      <c r="C12" s="6">
        <v>30</v>
      </c>
      <c r="D12">
        <v>40</v>
      </c>
      <c r="E12">
        <v>20</v>
      </c>
      <c r="F12" s="15">
        <v>15</v>
      </c>
      <c r="G12">
        <v>20</v>
      </c>
      <c r="H12">
        <v>20</v>
      </c>
      <c r="I12" s="16">
        <v>10</v>
      </c>
      <c r="J12">
        <v>15</v>
      </c>
      <c r="K12" s="18">
        <v>5</v>
      </c>
      <c r="L12" s="17">
        <v>0</v>
      </c>
      <c r="M12">
        <v>35</v>
      </c>
      <c r="N12">
        <v>30</v>
      </c>
      <c r="O12" s="16">
        <v>25</v>
      </c>
      <c r="P12">
        <v>20</v>
      </c>
      <c r="Q12">
        <v>30</v>
      </c>
      <c r="R12">
        <f t="shared" si="0"/>
        <v>265</v>
      </c>
    </row>
    <row r="14" spans="2:18" x14ac:dyDescent="0.3">
      <c r="B14" s="1"/>
      <c r="C14" t="s">
        <v>17</v>
      </c>
      <c r="F14" t="s">
        <v>14</v>
      </c>
    </row>
    <row r="15" spans="2:18" x14ac:dyDescent="0.3">
      <c r="B15" s="2"/>
      <c r="C15" t="s">
        <v>18</v>
      </c>
    </row>
    <row r="16" spans="2:18" x14ac:dyDescent="0.3">
      <c r="B16" s="3"/>
      <c r="C16" t="s">
        <v>19</v>
      </c>
    </row>
    <row r="17" spans="2:26" x14ac:dyDescent="0.3">
      <c r="B17" s="7"/>
      <c r="C17" t="s">
        <v>20</v>
      </c>
      <c r="J17" t="s">
        <v>21</v>
      </c>
      <c r="O17" t="s">
        <v>14</v>
      </c>
    </row>
    <row r="18" spans="2:26" x14ac:dyDescent="0.3">
      <c r="B18" s="9"/>
      <c r="C18" t="s">
        <v>22</v>
      </c>
      <c r="L18" t="s">
        <v>23</v>
      </c>
    </row>
    <row r="19" spans="2:26" x14ac:dyDescent="0.3">
      <c r="B19" s="11"/>
      <c r="C19" t="s">
        <v>24</v>
      </c>
      <c r="K19" t="s">
        <v>15</v>
      </c>
    </row>
    <row r="20" spans="2:26" x14ac:dyDescent="0.3">
      <c r="B20" s="12"/>
      <c r="C20" t="s">
        <v>25</v>
      </c>
      <c r="N20" t="s">
        <v>14</v>
      </c>
    </row>
    <row r="21" spans="2:26" x14ac:dyDescent="0.3">
      <c r="B21" s="13"/>
      <c r="C21" t="s">
        <v>26</v>
      </c>
      <c r="G21" t="s">
        <v>14</v>
      </c>
    </row>
    <row r="22" spans="2:26" x14ac:dyDescent="0.3">
      <c r="B22" s="10"/>
      <c r="C22" t="s">
        <v>27</v>
      </c>
      <c r="G22" t="s">
        <v>14</v>
      </c>
    </row>
    <row r="23" spans="2:26" x14ac:dyDescent="0.3">
      <c r="B23" s="14"/>
      <c r="C23" t="s">
        <v>28</v>
      </c>
      <c r="G23" t="s">
        <v>40</v>
      </c>
    </row>
    <row r="24" spans="2:26" x14ac:dyDescent="0.3">
      <c r="B24" s="15"/>
      <c r="C24" t="s">
        <v>29</v>
      </c>
      <c r="S24" t="s">
        <v>39</v>
      </c>
    </row>
    <row r="25" spans="2:26" x14ac:dyDescent="0.3">
      <c r="B25" s="16"/>
      <c r="C25" t="s">
        <v>30</v>
      </c>
      <c r="Z25" t="s">
        <v>39</v>
      </c>
    </row>
    <row r="26" spans="2:26" x14ac:dyDescent="0.3">
      <c r="B26" s="18"/>
      <c r="C26" t="s">
        <v>31</v>
      </c>
      <c r="G26" t="s">
        <v>39</v>
      </c>
    </row>
    <row r="27" spans="2:26" x14ac:dyDescent="0.3">
      <c r="B27" s="17"/>
      <c r="C27" t="s">
        <v>32</v>
      </c>
      <c r="G27" t="s">
        <v>39</v>
      </c>
    </row>
    <row r="28" spans="2:26" x14ac:dyDescent="0.3">
      <c r="B28" s="16"/>
      <c r="C28" t="s">
        <v>33</v>
      </c>
    </row>
    <row r="29" spans="2:26" x14ac:dyDescent="0.3">
      <c r="B29" s="19"/>
      <c r="C29" t="s">
        <v>34</v>
      </c>
      <c r="J29" t="s">
        <v>13</v>
      </c>
    </row>
    <row r="30" spans="2:26" x14ac:dyDescent="0.3">
      <c r="B30" s="20"/>
      <c r="C30" t="s">
        <v>35</v>
      </c>
    </row>
    <row r="31" spans="2:26" x14ac:dyDescent="0.3">
      <c r="B31" s="21"/>
      <c r="C31" t="s">
        <v>36</v>
      </c>
    </row>
    <row r="32" spans="2:26" x14ac:dyDescent="0.3">
      <c r="B32" s="23"/>
      <c r="C32" t="s">
        <v>37</v>
      </c>
      <c r="J32" t="s">
        <v>42</v>
      </c>
    </row>
    <row r="33" spans="2:8" x14ac:dyDescent="0.3">
      <c r="B33" s="22"/>
      <c r="C33" t="s">
        <v>38</v>
      </c>
      <c r="H33" t="s">
        <v>41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Eredmények</vt:lpstr>
      <vt:lpstr>1.forduló</vt:lpstr>
      <vt:lpstr>2. forduló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ksanyi</dc:creator>
  <cp:lastModifiedBy>EKE</cp:lastModifiedBy>
  <dcterms:created xsi:type="dcterms:W3CDTF">2019-11-14T09:33:25Z</dcterms:created>
  <dcterms:modified xsi:type="dcterms:W3CDTF">2021-11-13T16:37:40Z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f1783322-65bd-4a6d-b0e6-b98a6ecd2cc6</vt:lpwstr>
  </property>
</Properties>
</file>